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saludcapitalgovco-my.sharepoint.com/personal/jlcortes_saludcapital_gov_co/Documents/2025/Provisión de información/Concejo/Radicado_2025ER25490_proposicion_713_accidentes_transporte/"/>
    </mc:Choice>
  </mc:AlternateContent>
  <xr:revisionPtr revIDLastSave="180" documentId="14_{997E5A02-C7E0-4382-BEEB-83FA4D4F5353}" xr6:coauthVersionLast="47" xr6:coauthVersionMax="47" xr10:uidLastSave="{25A0307D-5CB6-4038-80FF-188A86E9639B}"/>
  <bookViews>
    <workbookView xWindow="-120" yWindow="-120" windowWidth="29040" windowHeight="15840" activeTab="1" xr2:uid="{8649BFDB-ED4F-4184-8F6B-4F5F4AE88BC1}"/>
  </bookViews>
  <sheets>
    <sheet name="Lesionados por acc de transp" sheetId="2" r:id="rId1"/>
    <sheet name="Muerte por Accidentes de Transp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2" l="1"/>
  <c r="J6" i="2"/>
  <c r="J7" i="2"/>
  <c r="I7" i="2"/>
  <c r="I6" i="2"/>
  <c r="I5" i="2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19" i="3"/>
  <c r="D40" i="3"/>
  <c r="E40" i="3"/>
  <c r="F40" i="3"/>
  <c r="G40" i="3"/>
  <c r="H40" i="3"/>
  <c r="C40" i="3"/>
  <c r="H6" i="3"/>
  <c r="H7" i="3"/>
  <c r="H8" i="3"/>
  <c r="H9" i="3"/>
  <c r="H5" i="3"/>
  <c r="E6" i="3"/>
  <c r="E7" i="3"/>
  <c r="E8" i="3"/>
  <c r="E9" i="3"/>
  <c r="E5" i="3"/>
  <c r="D10" i="3"/>
  <c r="E10" i="3"/>
  <c r="F10" i="3"/>
  <c r="G10" i="3"/>
  <c r="H10" i="3"/>
  <c r="C10" i="3"/>
  <c r="G41" i="2"/>
  <c r="F41" i="2"/>
  <c r="G9" i="2"/>
  <c r="F9" i="2"/>
  <c r="H5" i="2"/>
  <c r="H6" i="2"/>
  <c r="H7" i="2"/>
  <c r="H8" i="2"/>
  <c r="H4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20" i="2"/>
  <c r="H41" i="2" s="1"/>
  <c r="D41" i="2"/>
  <c r="C41" i="2"/>
  <c r="E20" i="2"/>
  <c r="E41" i="2" s="1"/>
  <c r="E5" i="2"/>
  <c r="E6" i="2"/>
  <c r="E7" i="2"/>
  <c r="E8" i="2"/>
  <c r="E4" i="2"/>
  <c r="D9" i="2"/>
  <c r="E9" i="2"/>
  <c r="C9" i="2"/>
  <c r="H9" i="2" l="1"/>
</calcChain>
</file>

<file path=xl/sharedStrings.xml><?xml version="1.0" encoding="utf-8"?>
<sst xmlns="http://schemas.openxmlformats.org/spreadsheetml/2006/main" count="101" uniqueCount="55">
  <si>
    <t>Número de casos de lesiones de causa externa en accidentes de transito, según condición del lesionado y sexo. Bogotá D.C. Años 2024 a 2025*</t>
  </si>
  <si>
    <t>Condición del lesionado</t>
  </si>
  <si>
    <t>2025*</t>
  </si>
  <si>
    <t>Hombre</t>
  </si>
  <si>
    <t>Mujer</t>
  </si>
  <si>
    <t>Total general</t>
  </si>
  <si>
    <t>CONDUCTOR</t>
  </si>
  <si>
    <t>COPILOTO</t>
  </si>
  <si>
    <t>PASAJERO</t>
  </si>
  <si>
    <t>PEATON</t>
  </si>
  <si>
    <t>SIN DATO</t>
  </si>
  <si>
    <t>DISTRITO</t>
  </si>
  <si>
    <t>Fuente: Secretaria Distrital de Salud de Bogotá - Subsecretaria de Salud Pública - Subdirección de Vigilancia Epidemiologica -  Subsistema de vigilancia epidemiológica de lesiones de causa externa (SIVELCE). Base de datos 2024 y 2025 *Preliminar. Base de datos 2024 cerrada - Base de datos 2025 con corte 02/06/2025</t>
  </si>
  <si>
    <t>Número de casos de lesiones de causa externa en accidentes de transito, según localidad y sexo. Bogotá D.C. Años 2024  a 2025*</t>
  </si>
  <si>
    <t>Localidad de ocurrencia</t>
  </si>
  <si>
    <t>Número de casos</t>
  </si>
  <si>
    <t>Total</t>
  </si>
  <si>
    <t>USAQUÉN</t>
  </si>
  <si>
    <t>CHAPINERO</t>
  </si>
  <si>
    <t>SANTA FE</t>
  </si>
  <si>
    <t>SAN CRISTÓBAL</t>
  </si>
  <si>
    <t>USME</t>
  </si>
  <si>
    <t>TUNJUELITO</t>
  </si>
  <si>
    <t>BOSA</t>
  </si>
  <si>
    <t>KENNEDY</t>
  </si>
  <si>
    <t>FONTIBÓN</t>
  </si>
  <si>
    <t>ENGATIVÁ</t>
  </si>
  <si>
    <t>SUBA</t>
  </si>
  <si>
    <t>BARRIOS UNIDOS</t>
  </si>
  <si>
    <t>TEUSAQUILLO</t>
  </si>
  <si>
    <t>MÁRTIRES</t>
  </si>
  <si>
    <t>ANTONIO NARIÑO</t>
  </si>
  <si>
    <t>PUENTE ARANDA</t>
  </si>
  <si>
    <t>CANDELARIA</t>
  </si>
  <si>
    <t>RAFAEL URIBE</t>
  </si>
  <si>
    <t>CIUDAD BOLÍVAR</t>
  </si>
  <si>
    <t>SUMAPAZ</t>
  </si>
  <si>
    <t>SIN LOCALIDAD</t>
  </si>
  <si>
    <t>2024*</t>
  </si>
  <si>
    <t>Conductor</t>
  </si>
  <si>
    <t>Copiloto</t>
  </si>
  <si>
    <t>Pasajero</t>
  </si>
  <si>
    <t>Peaton</t>
  </si>
  <si>
    <t>Sin dato</t>
  </si>
  <si>
    <t>USAQUEN</t>
  </si>
  <si>
    <t>SAN CRISTOBAL</t>
  </si>
  <si>
    <t>FONTIBON</t>
  </si>
  <si>
    <t>ENGATIVA</t>
  </si>
  <si>
    <t>LOS MARTIRES</t>
  </si>
  <si>
    <t>LA CANDELARIA</t>
  </si>
  <si>
    <t>RAFAEL URIBE URIBE</t>
  </si>
  <si>
    <t>CIUDAD BOLIVAR</t>
  </si>
  <si>
    <t>Fuente: Instituto Nacional de Medicina Legal y Ciencia Forenses -INMLCF- Bases de datos años 2024 * y 2025 *</t>
  </si>
  <si>
    <t>Número de casos de muertes por lesiones de causa externa en accidentes de transporte, según condición del lesionado y sexo. Bogotá D.C. Años 2024* a 2025*</t>
  </si>
  <si>
    <t>Número de casos de lesiones de causa externa en accidentes de transito, según localidad y sexo. Bogotá D.C. Años 202* a 2025*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</si>
</sst>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4" tint="-0.499984740745262"/>
      <name val="Arial Narrow"/>
      <family val="2"/>
    </font>
    <font>
      <sz val="12"/>
      <color theme="1"/>
      <name val="Aptos Narrow"/>
      <family val="2"/>
      <scheme val="minor"/>
    </font>
    <font>
      <sz val="12"/>
      <color theme="1"/>
      <name val="Arial Narrow"/>
      <family val="2"/>
    </font>
    <font>
      <b/>
      <sz val="12"/>
      <color theme="4" tint="-0.49998474074526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89">
    <border>
      <left/>
      <right/>
      <top/>
      <bottom/>
      <diagonal/>
    </border>
    <border>
      <left style="medium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 style="thin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thin">
        <color theme="4"/>
      </right>
      <top/>
      <bottom style="medium">
        <color theme="4"/>
      </bottom>
      <diagonal/>
    </border>
    <border>
      <left style="thin">
        <color theme="4"/>
      </left>
      <right style="thin">
        <color theme="4"/>
      </right>
      <top/>
      <bottom style="medium">
        <color theme="4"/>
      </bottom>
      <diagonal/>
    </border>
    <border>
      <left style="thin">
        <color theme="4"/>
      </left>
      <right style="medium">
        <color theme="4"/>
      </right>
      <top/>
      <bottom style="medium">
        <color theme="4"/>
      </bottom>
      <diagonal/>
    </border>
    <border>
      <left/>
      <right style="thin">
        <color theme="4"/>
      </right>
      <top/>
      <bottom style="medium">
        <color theme="4"/>
      </bottom>
      <diagonal/>
    </border>
    <border>
      <left style="medium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medium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medium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medium">
        <color theme="4"/>
      </right>
      <top/>
      <bottom/>
      <diagonal/>
    </border>
    <border>
      <left/>
      <right style="thin">
        <color theme="4"/>
      </right>
      <top/>
      <bottom/>
      <diagonal/>
    </border>
    <border>
      <left style="medium">
        <color theme="3"/>
      </left>
      <right/>
      <top/>
      <bottom style="thin">
        <color theme="4"/>
      </bottom>
      <diagonal/>
    </border>
    <border>
      <left style="thin">
        <color theme="4"/>
      </left>
      <right style="medium">
        <color theme="3"/>
      </right>
      <top/>
      <bottom/>
      <diagonal/>
    </border>
    <border>
      <left style="medium">
        <color theme="3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medium">
        <color theme="3"/>
      </right>
      <top style="medium">
        <color theme="4"/>
      </top>
      <bottom style="medium">
        <color theme="4"/>
      </bottom>
      <diagonal/>
    </border>
    <border>
      <left style="medium">
        <color theme="3"/>
      </left>
      <right/>
      <top style="thin">
        <color theme="4"/>
      </top>
      <bottom style="medium">
        <color theme="4"/>
      </bottom>
      <diagonal/>
    </border>
    <border>
      <left style="thin">
        <color theme="4"/>
      </left>
      <right style="medium">
        <color theme="3"/>
      </right>
      <top/>
      <bottom style="medium">
        <color theme="4"/>
      </bottom>
      <diagonal/>
    </border>
    <border>
      <left style="thin">
        <color theme="4"/>
      </left>
      <right style="medium">
        <color theme="3"/>
      </right>
      <top/>
      <bottom style="thin">
        <color theme="4"/>
      </bottom>
      <diagonal/>
    </border>
    <border>
      <left style="medium">
        <color theme="3"/>
      </left>
      <right/>
      <top style="thin">
        <color theme="4"/>
      </top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medium">
        <color rgb="FF000000"/>
      </left>
      <right/>
      <top style="medium">
        <color rgb="FF000000"/>
      </top>
      <bottom style="thin">
        <color theme="4"/>
      </bottom>
      <diagonal/>
    </border>
    <border>
      <left style="medium">
        <color theme="4"/>
      </left>
      <right style="thin">
        <color theme="4"/>
      </right>
      <top style="medium">
        <color rgb="FF000000"/>
      </top>
      <bottom/>
      <diagonal/>
    </border>
    <border>
      <left style="thin">
        <color theme="4"/>
      </left>
      <right style="thin">
        <color theme="4"/>
      </right>
      <top style="medium">
        <color rgb="FF000000"/>
      </top>
      <bottom/>
      <diagonal/>
    </border>
    <border>
      <left style="thin">
        <color theme="4"/>
      </left>
      <right style="medium">
        <color theme="4"/>
      </right>
      <top style="medium">
        <color rgb="FF000000"/>
      </top>
      <bottom/>
      <diagonal/>
    </border>
    <border>
      <left/>
      <right style="thin">
        <color theme="4"/>
      </right>
      <top style="medium">
        <color rgb="FF000000"/>
      </top>
      <bottom/>
      <diagonal/>
    </border>
    <border>
      <left style="thin">
        <color theme="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medium">
        <color rgb="FF000000"/>
      </right>
      <top style="medium">
        <color theme="4"/>
      </top>
      <bottom style="medium">
        <color theme="4"/>
      </bottom>
      <diagonal/>
    </border>
    <border>
      <left style="medium">
        <color rgb="FF000000"/>
      </left>
      <right/>
      <top style="thin">
        <color theme="4"/>
      </top>
      <bottom style="medium">
        <color theme="4"/>
      </bottom>
      <diagonal/>
    </border>
    <border>
      <left style="thin">
        <color theme="4"/>
      </left>
      <right style="medium">
        <color rgb="FF000000"/>
      </right>
      <top/>
      <bottom style="medium">
        <color theme="4"/>
      </bottom>
      <diagonal/>
    </border>
    <border>
      <left style="medium">
        <color rgb="FF000000"/>
      </left>
      <right/>
      <top/>
      <bottom style="thin">
        <color theme="4"/>
      </bottom>
      <diagonal/>
    </border>
    <border>
      <left style="thin">
        <color theme="4"/>
      </left>
      <right style="medium">
        <color rgb="FF000000"/>
      </right>
      <top/>
      <bottom style="thin">
        <color theme="4"/>
      </bottom>
      <diagonal/>
    </border>
    <border>
      <left style="medium">
        <color rgb="FF000000"/>
      </left>
      <right/>
      <top style="thin">
        <color theme="4"/>
      </top>
      <bottom/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thin">
        <color theme="4"/>
      </right>
      <top/>
      <bottom style="medium">
        <color indexed="64"/>
      </bottom>
      <diagonal/>
    </border>
    <border>
      <left style="thin">
        <color theme="4"/>
      </left>
      <right style="thin">
        <color theme="4"/>
      </right>
      <top/>
      <bottom style="medium">
        <color indexed="64"/>
      </bottom>
      <diagonal/>
    </border>
    <border>
      <left style="thin">
        <color theme="4"/>
      </left>
      <right style="medium">
        <color theme="4"/>
      </right>
      <top/>
      <bottom style="medium">
        <color indexed="64"/>
      </bottom>
      <diagonal/>
    </border>
    <border>
      <left/>
      <right style="thin">
        <color theme="4"/>
      </right>
      <top/>
      <bottom style="medium">
        <color indexed="64"/>
      </bottom>
      <diagonal/>
    </border>
    <border>
      <left style="medium">
        <color theme="3"/>
      </left>
      <right/>
      <top style="thin">
        <color theme="4"/>
      </top>
      <bottom style="medium">
        <color indexed="64"/>
      </bottom>
      <diagonal/>
    </border>
    <border>
      <left style="thin">
        <color theme="4"/>
      </left>
      <right style="medium">
        <color theme="3"/>
      </right>
      <top/>
      <bottom style="medium">
        <color indexed="64"/>
      </bottom>
      <diagonal/>
    </border>
    <border>
      <left style="medium">
        <color theme="4"/>
      </left>
      <right style="thin">
        <color theme="4"/>
      </right>
      <top/>
      <bottom style="medium">
        <color theme="3"/>
      </bottom>
      <diagonal/>
    </border>
    <border>
      <left style="medium">
        <color theme="4"/>
      </left>
      <right style="medium">
        <color theme="3"/>
      </right>
      <top/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thin">
        <color theme="4"/>
      </bottom>
      <diagonal/>
    </border>
    <border>
      <left style="medium">
        <color theme="4"/>
      </left>
      <right style="thin">
        <color theme="4"/>
      </right>
      <top style="medium">
        <color theme="3"/>
      </top>
      <bottom/>
      <diagonal/>
    </border>
    <border>
      <left style="thin">
        <color theme="4"/>
      </left>
      <right style="thin">
        <color theme="4"/>
      </right>
      <top style="medium">
        <color theme="3"/>
      </top>
      <bottom/>
      <diagonal/>
    </border>
    <border>
      <left style="thin">
        <color theme="4"/>
      </left>
      <right style="medium">
        <color theme="4"/>
      </right>
      <top style="medium">
        <color theme="3"/>
      </top>
      <bottom/>
      <diagonal/>
    </border>
    <border>
      <left/>
      <right style="thin">
        <color theme="4"/>
      </right>
      <top style="medium">
        <color theme="3"/>
      </top>
      <bottom/>
      <diagonal/>
    </border>
    <border>
      <left style="thin">
        <color theme="4"/>
      </left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 style="thin">
        <color theme="4"/>
      </top>
      <bottom style="medium">
        <color theme="3"/>
      </bottom>
      <diagonal/>
    </border>
    <border>
      <left style="thin">
        <color theme="4"/>
      </left>
      <right style="thin">
        <color theme="4"/>
      </right>
      <top/>
      <bottom style="medium">
        <color theme="3"/>
      </bottom>
      <diagonal/>
    </border>
    <border>
      <left style="thin">
        <color theme="4"/>
      </left>
      <right style="medium">
        <color theme="4"/>
      </right>
      <top/>
      <bottom style="medium">
        <color theme="3"/>
      </bottom>
      <diagonal/>
    </border>
    <border>
      <left/>
      <right style="thin">
        <color theme="4"/>
      </right>
      <top/>
      <bottom style="medium">
        <color theme="3"/>
      </bottom>
      <diagonal/>
    </border>
    <border>
      <left style="thin">
        <color theme="4"/>
      </left>
      <right style="medium">
        <color theme="3"/>
      </right>
      <top/>
      <bottom style="medium">
        <color theme="3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3"/>
      </top>
      <bottom style="medium">
        <color theme="4"/>
      </bottom>
      <diagonal/>
    </border>
    <border>
      <left style="thin">
        <color theme="4"/>
      </left>
      <right style="medium">
        <color theme="3"/>
      </right>
      <top style="medium">
        <color theme="3"/>
      </top>
      <bottom style="medium">
        <color theme="4"/>
      </bottom>
      <diagonal/>
    </border>
    <border>
      <left style="medium">
        <color theme="3"/>
      </left>
      <right/>
      <top style="medium">
        <color theme="4"/>
      </top>
      <bottom style="medium">
        <color theme="4"/>
      </bottom>
      <diagonal/>
    </border>
    <border>
      <left style="medium">
        <color theme="3"/>
      </left>
      <right/>
      <top style="medium">
        <color theme="4"/>
      </top>
      <bottom style="medium">
        <color theme="3"/>
      </bottom>
      <diagonal/>
    </border>
    <border>
      <left/>
      <right/>
      <top style="medium">
        <color theme="4"/>
      </top>
      <bottom style="medium">
        <color theme="3"/>
      </bottom>
      <diagonal/>
    </border>
    <border>
      <left/>
      <right style="medium">
        <color theme="3"/>
      </right>
      <top style="medium">
        <color theme="4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4"/>
      </bottom>
      <diagonal/>
    </border>
    <border>
      <left/>
      <right/>
      <top style="medium">
        <color theme="3"/>
      </top>
      <bottom style="medium">
        <color theme="4"/>
      </bottom>
      <diagonal/>
    </border>
    <border>
      <left/>
      <right style="medium">
        <color theme="3"/>
      </right>
      <top style="medium">
        <color theme="3"/>
      </top>
      <bottom style="medium">
        <color theme="4"/>
      </bottom>
      <diagonal/>
    </border>
    <border>
      <left style="medium">
        <color theme="3"/>
      </left>
      <right/>
      <top style="medium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medium">
        <color theme="3"/>
      </top>
      <bottom style="medium">
        <color theme="3"/>
      </bottom>
      <diagonal/>
    </border>
    <border>
      <left style="thin">
        <color theme="4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4"/>
      </left>
      <right style="medium">
        <color rgb="FF000000"/>
      </right>
      <top/>
      <bottom/>
      <diagonal/>
    </border>
    <border>
      <left style="medium">
        <color theme="4"/>
      </left>
      <right style="thin">
        <color theme="4"/>
      </right>
      <top style="medium">
        <color theme="3"/>
      </top>
      <bottom style="medium">
        <color theme="3"/>
      </bottom>
      <diagonal/>
    </border>
    <border>
      <left style="medium">
        <color theme="4"/>
      </left>
      <right style="medium">
        <color theme="3"/>
      </right>
      <top style="medium">
        <color theme="3"/>
      </top>
      <bottom style="medium">
        <color theme="3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1" fillId="0" borderId="0"/>
    <xf numFmtId="9" fontId="4" fillId="0" borderId="0" applyFont="0" applyFill="0" applyBorder="0" applyAlignment="0" applyProtection="0"/>
  </cellStyleXfs>
  <cellXfs count="130">
    <xf numFmtId="0" fontId="0" fillId="0" borderId="0" xfId="0"/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5" fillId="2" borderId="0" xfId="0" applyFont="1" applyFill="1"/>
    <xf numFmtId="0" fontId="3" fillId="0" borderId="6" xfId="3" applyFont="1" applyBorder="1" applyAlignment="1">
      <alignment horizontal="center" vertical="center"/>
    </xf>
    <xf numFmtId="164" fontId="3" fillId="0" borderId="10" xfId="1" applyNumberFormat="1" applyFont="1" applyBorder="1"/>
    <xf numFmtId="164" fontId="3" fillId="0" borderId="13" xfId="1" applyNumberFormat="1" applyFont="1" applyBorder="1"/>
    <xf numFmtId="164" fontId="3" fillId="0" borderId="14" xfId="1" applyNumberFormat="1" applyFont="1" applyBorder="1"/>
    <xf numFmtId="164" fontId="3" fillId="0" borderId="9" xfId="1" applyNumberFormat="1" applyFont="1" applyBorder="1"/>
    <xf numFmtId="164" fontId="3" fillId="0" borderId="11" xfId="1" applyNumberFormat="1" applyFont="1" applyBorder="1"/>
    <xf numFmtId="164" fontId="3" fillId="0" borderId="12" xfId="1" applyNumberFormat="1" applyFont="1" applyBorder="1"/>
    <xf numFmtId="0" fontId="3" fillId="2" borderId="19" xfId="2" applyFont="1" applyFill="1" applyBorder="1" applyAlignment="1">
      <alignment horizontal="left"/>
    </xf>
    <xf numFmtId="164" fontId="3" fillId="0" borderId="25" xfId="1" applyNumberFormat="1" applyFont="1" applyBorder="1"/>
    <xf numFmtId="0" fontId="3" fillId="2" borderId="21" xfId="2" applyFont="1" applyFill="1" applyBorder="1" applyAlignment="1">
      <alignment horizontal="left"/>
    </xf>
    <xf numFmtId="0" fontId="3" fillId="0" borderId="39" xfId="2" applyFont="1" applyBorder="1" applyAlignment="1">
      <alignment horizontal="center" vertical="center"/>
    </xf>
    <xf numFmtId="0" fontId="3" fillId="2" borderId="40" xfId="2" applyFont="1" applyFill="1" applyBorder="1" applyAlignment="1">
      <alignment horizontal="left"/>
    </xf>
    <xf numFmtId="164" fontId="3" fillId="0" borderId="41" xfId="1" applyNumberFormat="1" applyFont="1" applyBorder="1"/>
    <xf numFmtId="0" fontId="3" fillId="2" borderId="36" xfId="2" applyFont="1" applyFill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3" fillId="2" borderId="42" xfId="2" applyFont="1" applyFill="1" applyBorder="1" applyAlignment="1">
      <alignment horizontal="left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0" fontId="3" fillId="0" borderId="34" xfId="2" applyFont="1" applyBorder="1" applyAlignment="1">
      <alignment horizontal="center" vertical="center" wrapText="1"/>
    </xf>
    <xf numFmtId="0" fontId="3" fillId="0" borderId="35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37" xfId="2" applyFont="1" applyBorder="1" applyAlignment="1">
      <alignment horizontal="center" vertical="center" wrapText="1"/>
    </xf>
    <xf numFmtId="0" fontId="3" fillId="3" borderId="30" xfId="2" applyFont="1" applyFill="1" applyBorder="1" applyAlignment="1">
      <alignment horizontal="center" vertical="center"/>
    </xf>
    <xf numFmtId="0" fontId="3" fillId="3" borderId="36" xfId="2" applyFont="1" applyFill="1" applyBorder="1" applyAlignment="1">
      <alignment horizontal="center" vertical="center"/>
    </xf>
    <xf numFmtId="0" fontId="3" fillId="3" borderId="38" xfId="2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3" fillId="3" borderId="21" xfId="2" applyFont="1" applyFill="1" applyBorder="1" applyAlignment="1">
      <alignment horizontal="center" vertical="center"/>
    </xf>
    <xf numFmtId="0" fontId="0" fillId="2" borderId="0" xfId="0" applyFill="1"/>
    <xf numFmtId="0" fontId="3" fillId="2" borderId="6" xfId="3" applyFont="1" applyFill="1" applyBorder="1" applyAlignment="1">
      <alignment horizontal="center" vertical="center"/>
    </xf>
    <xf numFmtId="164" fontId="3" fillId="2" borderId="10" xfId="1" applyNumberFormat="1" applyFont="1" applyFill="1" applyBorder="1"/>
    <xf numFmtId="164" fontId="3" fillId="2" borderId="11" xfId="1" applyNumberFormat="1" applyFont="1" applyFill="1" applyBorder="1"/>
    <xf numFmtId="164" fontId="3" fillId="2" borderId="13" xfId="1" applyNumberFormat="1" applyFont="1" applyFill="1" applyBorder="1"/>
    <xf numFmtId="164" fontId="3" fillId="2" borderId="14" xfId="1" applyNumberFormat="1" applyFont="1" applyFill="1" applyBorder="1"/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22" xfId="2" applyFont="1" applyFill="1" applyBorder="1" applyAlignment="1">
      <alignment horizontal="center" vertical="center" wrapText="1"/>
    </xf>
    <xf numFmtId="164" fontId="3" fillId="2" borderId="9" xfId="1" applyNumberFormat="1" applyFont="1" applyFill="1" applyBorder="1"/>
    <xf numFmtId="164" fontId="3" fillId="2" borderId="12" xfId="1" applyNumberFormat="1" applyFont="1" applyFill="1" applyBorder="1"/>
    <xf numFmtId="164" fontId="3" fillId="2" borderId="25" xfId="1" applyNumberFormat="1" applyFont="1" applyFill="1" applyBorder="1"/>
    <xf numFmtId="0" fontId="3" fillId="2" borderId="21" xfId="0" applyFont="1" applyFill="1" applyBorder="1" applyAlignment="1">
      <alignment horizontal="left"/>
    </xf>
    <xf numFmtId="164" fontId="3" fillId="2" borderId="49" xfId="1" applyNumberFormat="1" applyFont="1" applyFill="1" applyBorder="1"/>
    <xf numFmtId="164" fontId="3" fillId="2" borderId="50" xfId="1" applyNumberFormat="1" applyFont="1" applyFill="1" applyBorder="1"/>
    <xf numFmtId="164" fontId="3" fillId="2" borderId="51" xfId="1" applyNumberFormat="1" applyFont="1" applyFill="1" applyBorder="1"/>
    <xf numFmtId="164" fontId="3" fillId="2" borderId="52" xfId="1" applyNumberFormat="1" applyFont="1" applyFill="1" applyBorder="1"/>
    <xf numFmtId="0" fontId="3" fillId="2" borderId="53" xfId="2" applyFont="1" applyFill="1" applyBorder="1" applyAlignment="1">
      <alignment horizontal="left"/>
    </xf>
    <xf numFmtId="164" fontId="3" fillId="2" borderId="54" xfId="1" applyNumberFormat="1" applyFont="1" applyFill="1" applyBorder="1"/>
    <xf numFmtId="0" fontId="0" fillId="2" borderId="0" xfId="0" applyFill="1" applyBorder="1"/>
    <xf numFmtId="0" fontId="6" fillId="4" borderId="27" xfId="2" applyFont="1" applyFill="1" applyBorder="1" applyAlignment="1">
      <alignment horizontal="center" vertical="center"/>
    </xf>
    <xf numFmtId="164" fontId="6" fillId="5" borderId="55" xfId="1" applyNumberFormat="1" applyFont="1" applyFill="1" applyBorder="1" applyAlignment="1">
      <alignment horizontal="center" vertical="center"/>
    </xf>
    <xf numFmtId="164" fontId="6" fillId="5" borderId="56" xfId="1" applyNumberFormat="1" applyFont="1" applyFill="1" applyBorder="1" applyAlignment="1">
      <alignment horizontal="center" vertical="center"/>
    </xf>
    <xf numFmtId="0" fontId="3" fillId="3" borderId="60" xfId="2" applyFont="1" applyFill="1" applyBorder="1" applyAlignment="1">
      <alignment horizontal="center" vertical="center"/>
    </xf>
    <xf numFmtId="0" fontId="3" fillId="2" borderId="61" xfId="2" applyFont="1" applyFill="1" applyBorder="1" applyAlignment="1">
      <alignment horizontal="center" vertical="center" wrapText="1"/>
    </xf>
    <xf numFmtId="0" fontId="3" fillId="2" borderId="62" xfId="2" applyFont="1" applyFill="1" applyBorder="1" applyAlignment="1">
      <alignment horizontal="center" vertical="center" wrapText="1"/>
    </xf>
    <xf numFmtId="0" fontId="3" fillId="2" borderId="63" xfId="2" applyFont="1" applyFill="1" applyBorder="1" applyAlignment="1">
      <alignment horizontal="center" vertical="center" wrapText="1"/>
    </xf>
    <xf numFmtId="0" fontId="3" fillId="2" borderId="64" xfId="2" applyFont="1" applyFill="1" applyBorder="1" applyAlignment="1">
      <alignment horizontal="center" vertical="center" wrapText="1"/>
    </xf>
    <xf numFmtId="0" fontId="3" fillId="2" borderId="65" xfId="2" applyFont="1" applyFill="1" applyBorder="1" applyAlignment="1">
      <alignment horizontal="center" vertical="center" wrapText="1"/>
    </xf>
    <xf numFmtId="0" fontId="3" fillId="3" borderId="66" xfId="2" applyFont="1" applyFill="1" applyBorder="1" applyAlignment="1">
      <alignment horizontal="center" vertical="center"/>
    </xf>
    <xf numFmtId="0" fontId="3" fillId="2" borderId="55" xfId="2" applyFont="1" applyFill="1" applyBorder="1" applyAlignment="1">
      <alignment horizontal="center" vertical="center"/>
    </xf>
    <xf numFmtId="0" fontId="3" fillId="2" borderId="67" xfId="2" applyFont="1" applyFill="1" applyBorder="1" applyAlignment="1">
      <alignment horizontal="center" vertical="center"/>
    </xf>
    <xf numFmtId="0" fontId="3" fillId="2" borderId="68" xfId="2" applyFont="1" applyFill="1" applyBorder="1" applyAlignment="1">
      <alignment horizontal="center" vertical="center"/>
    </xf>
    <xf numFmtId="0" fontId="3" fillId="2" borderId="69" xfId="2" applyFont="1" applyFill="1" applyBorder="1" applyAlignment="1">
      <alignment horizontal="center" vertical="center"/>
    </xf>
    <xf numFmtId="0" fontId="3" fillId="2" borderId="70" xfId="2" applyFont="1" applyFill="1" applyBorder="1" applyAlignment="1">
      <alignment horizontal="center" vertical="center"/>
    </xf>
    <xf numFmtId="164" fontId="6" fillId="5" borderId="2" xfId="1" applyNumberFormat="1" applyFont="1" applyFill="1" applyBorder="1" applyAlignment="1">
      <alignment horizontal="center"/>
    </xf>
    <xf numFmtId="0" fontId="3" fillId="2" borderId="60" xfId="3" applyFont="1" applyFill="1" applyBorder="1" applyAlignment="1">
      <alignment horizontal="center" vertical="center"/>
    </xf>
    <xf numFmtId="0" fontId="3" fillId="2" borderId="74" xfId="0" applyFont="1" applyFill="1" applyBorder="1" applyAlignment="1">
      <alignment horizontal="center" vertical="center" wrapText="1"/>
    </xf>
    <xf numFmtId="0" fontId="3" fillId="2" borderId="75" xfId="0" applyFont="1" applyFill="1" applyBorder="1" applyAlignment="1">
      <alignment horizontal="center" vertical="center" wrapText="1"/>
    </xf>
    <xf numFmtId="0" fontId="3" fillId="2" borderId="23" xfId="3" applyFont="1" applyFill="1" applyBorder="1" applyAlignment="1">
      <alignment horizontal="center" vertical="center"/>
    </xf>
    <xf numFmtId="0" fontId="3" fillId="2" borderId="24" xfId="3" applyFont="1" applyFill="1" applyBorder="1" applyAlignment="1">
      <alignment horizontal="center" vertical="center"/>
    </xf>
    <xf numFmtId="0" fontId="3" fillId="2" borderId="19" xfId="3" applyFont="1" applyFill="1" applyBorder="1" applyAlignment="1">
      <alignment horizontal="left"/>
    </xf>
    <xf numFmtId="0" fontId="3" fillId="2" borderId="21" xfId="3" applyFont="1" applyFill="1" applyBorder="1" applyAlignment="1">
      <alignment horizontal="left"/>
    </xf>
    <xf numFmtId="0" fontId="3" fillId="2" borderId="26" xfId="3" applyFont="1" applyFill="1" applyBorder="1" applyAlignment="1">
      <alignment horizontal="left"/>
    </xf>
    <xf numFmtId="0" fontId="6" fillId="5" borderId="76" xfId="3" applyFont="1" applyFill="1" applyBorder="1" applyAlignment="1">
      <alignment horizontal="center"/>
    </xf>
    <xf numFmtId="164" fontId="6" fillId="5" borderId="22" xfId="1" applyNumberFormat="1" applyFont="1" applyFill="1" applyBorder="1" applyAlignment="1">
      <alignment horizontal="center"/>
    </xf>
    <xf numFmtId="0" fontId="3" fillId="2" borderId="77" xfId="0" applyFont="1" applyFill="1" applyBorder="1" applyAlignment="1">
      <alignment horizontal="center" vertical="center" wrapText="1"/>
    </xf>
    <xf numFmtId="0" fontId="3" fillId="2" borderId="78" xfId="0" applyFont="1" applyFill="1" applyBorder="1" applyAlignment="1">
      <alignment horizontal="center" vertical="center" wrapText="1"/>
    </xf>
    <xf numFmtId="0" fontId="3" fillId="2" borderId="79" xfId="0" applyFont="1" applyFill="1" applyBorder="1" applyAlignment="1">
      <alignment horizontal="center" vertical="center" wrapText="1"/>
    </xf>
    <xf numFmtId="0" fontId="3" fillId="0" borderId="80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3" fillId="0" borderId="83" xfId="3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3" applyFont="1" applyBorder="1" applyAlignment="1">
      <alignment horizontal="center" vertical="center"/>
    </xf>
    <xf numFmtId="0" fontId="3" fillId="0" borderId="24" xfId="3" applyFont="1" applyBorder="1" applyAlignment="1">
      <alignment horizontal="center" vertical="center"/>
    </xf>
    <xf numFmtId="0" fontId="3" fillId="0" borderId="19" xfId="3" applyFont="1" applyBorder="1" applyAlignment="1">
      <alignment horizontal="left"/>
    </xf>
    <xf numFmtId="0" fontId="3" fillId="0" borderId="21" xfId="3" applyFont="1" applyBorder="1" applyAlignment="1">
      <alignment horizontal="left"/>
    </xf>
    <xf numFmtId="0" fontId="3" fillId="0" borderId="26" xfId="3" applyFont="1" applyBorder="1" applyAlignment="1">
      <alignment horizontal="left"/>
    </xf>
    <xf numFmtId="10" fontId="5" fillId="2" borderId="0" xfId="4" applyNumberFormat="1" applyFont="1" applyFill="1"/>
    <xf numFmtId="164" fontId="3" fillId="0" borderId="16" xfId="1" applyNumberFormat="1" applyFont="1" applyBorder="1"/>
    <xf numFmtId="164" fontId="3" fillId="0" borderId="20" xfId="1" applyNumberFormat="1" applyFont="1" applyBorder="1"/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6" fillId="5" borderId="57" xfId="3" applyFont="1" applyFill="1" applyBorder="1" applyAlignment="1">
      <alignment horizontal="center"/>
    </xf>
    <xf numFmtId="164" fontId="6" fillId="5" borderId="84" xfId="1" applyNumberFormat="1" applyFont="1" applyFill="1" applyBorder="1" applyAlignment="1">
      <alignment horizontal="center"/>
    </xf>
    <xf numFmtId="164" fontId="6" fillId="5" borderId="85" xfId="1" applyNumberFormat="1" applyFont="1" applyFill="1" applyBorder="1" applyAlignment="1">
      <alignment horizontal="center"/>
    </xf>
    <xf numFmtId="164" fontId="3" fillId="0" borderId="15" xfId="1" applyNumberFormat="1" applyFont="1" applyBorder="1"/>
    <xf numFmtId="164" fontId="3" fillId="0" borderId="17" xfId="1" applyNumberFormat="1" applyFont="1" applyBorder="1"/>
    <xf numFmtId="164" fontId="3" fillId="0" borderId="18" xfId="1" applyNumberFormat="1" applyFont="1" applyBorder="1"/>
    <xf numFmtId="164" fontId="3" fillId="0" borderId="86" xfId="1" applyNumberFormat="1" applyFont="1" applyBorder="1"/>
    <xf numFmtId="0" fontId="6" fillId="4" borderId="57" xfId="2" applyFont="1" applyFill="1" applyBorder="1" applyAlignment="1">
      <alignment horizontal="center" vertical="center"/>
    </xf>
    <xf numFmtId="164" fontId="6" fillId="5" borderId="87" xfId="1" applyNumberFormat="1" applyFont="1" applyFill="1" applyBorder="1" applyAlignment="1">
      <alignment vertical="center"/>
    </xf>
    <xf numFmtId="164" fontId="6" fillId="5" borderId="88" xfId="1" applyNumberFormat="1" applyFont="1" applyFill="1" applyBorder="1" applyAlignment="1">
      <alignment vertical="center"/>
    </xf>
    <xf numFmtId="10" fontId="0" fillId="2" borderId="0" xfId="4" applyNumberFormat="1" applyFont="1" applyFill="1"/>
    <xf numFmtId="0" fontId="6" fillId="2" borderId="43" xfId="2" applyFont="1" applyFill="1" applyBorder="1" applyAlignment="1">
      <alignment horizontal="center" wrapText="1"/>
    </xf>
    <xf numFmtId="0" fontId="6" fillId="2" borderId="44" xfId="2" applyFont="1" applyFill="1" applyBorder="1" applyAlignment="1">
      <alignment horizontal="center" wrapText="1"/>
    </xf>
    <xf numFmtId="0" fontId="6" fillId="2" borderId="45" xfId="2" applyFont="1" applyFill="1" applyBorder="1" applyAlignment="1">
      <alignment horizontal="center" wrapText="1"/>
    </xf>
    <xf numFmtId="0" fontId="6" fillId="2" borderId="71" xfId="0" applyFont="1" applyFill="1" applyBorder="1" applyAlignment="1">
      <alignment horizontal="center" vertical="center" wrapText="1"/>
    </xf>
    <xf numFmtId="0" fontId="6" fillId="2" borderId="72" xfId="0" applyFont="1" applyFill="1" applyBorder="1" applyAlignment="1">
      <alignment horizontal="center" vertical="center" wrapText="1"/>
    </xf>
    <xf numFmtId="0" fontId="6" fillId="2" borderId="73" xfId="0" applyFont="1" applyFill="1" applyBorder="1" applyAlignment="1">
      <alignment horizontal="center" vertical="center" wrapText="1"/>
    </xf>
    <xf numFmtId="0" fontId="6" fillId="2" borderId="57" xfId="2" applyFont="1" applyFill="1" applyBorder="1" applyAlignment="1">
      <alignment horizontal="center" vertical="center" wrapText="1"/>
    </xf>
    <xf numFmtId="0" fontId="6" fillId="2" borderId="58" xfId="2" applyFont="1" applyFill="1" applyBorder="1" applyAlignment="1">
      <alignment horizontal="center" vertical="center" wrapText="1"/>
    </xf>
    <xf numFmtId="0" fontId="6" fillId="2" borderId="59" xfId="2" applyFont="1" applyFill="1" applyBorder="1" applyAlignment="1">
      <alignment horizontal="center" vertical="center" wrapText="1"/>
    </xf>
  </cellXfs>
  <cellStyles count="5">
    <cellStyle name="Millares" xfId="1" builtinId="3"/>
    <cellStyle name="Normal" xfId="0" builtinId="0"/>
    <cellStyle name="Normal 2" xfId="2" xr:uid="{5CFD80CB-A766-4D74-B120-9BAF52488896}"/>
    <cellStyle name="Normal 2 2" xfId="3" xr:uid="{EBF906F0-6F3E-489E-8F9D-5113CDF4EE2B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D8B66-CCA4-40DF-AE4A-4313CD009A1D}">
  <dimension ref="B1:J42"/>
  <sheetViews>
    <sheetView topLeftCell="A13" zoomScale="85" zoomScaleNormal="85" workbookViewId="0">
      <selection activeCell="H29" sqref="H29"/>
    </sheetView>
  </sheetViews>
  <sheetFormatPr baseColWidth="10" defaultColWidth="10.875" defaultRowHeight="15.75" x14ac:dyDescent="0.25"/>
  <cols>
    <col min="1" max="1" width="10.875" style="5"/>
    <col min="2" max="2" width="23.5" style="5" customWidth="1"/>
    <col min="3" max="3" width="10.125" style="5" bestFit="1" customWidth="1"/>
    <col min="4" max="4" width="9.25" style="5" bestFit="1" customWidth="1"/>
    <col min="5" max="5" width="11.25" style="5" bestFit="1" customWidth="1"/>
    <col min="6" max="16384" width="10.875" style="5"/>
  </cols>
  <sheetData>
    <row r="1" spans="2:10" ht="39.950000000000003" customHeight="1" thickBot="1" x14ac:dyDescent="0.3">
      <c r="B1" s="94" t="s">
        <v>0</v>
      </c>
      <c r="C1" s="95"/>
      <c r="D1" s="95"/>
      <c r="E1" s="95"/>
      <c r="F1" s="95"/>
      <c r="G1" s="95"/>
      <c r="H1" s="96"/>
    </row>
    <row r="2" spans="2:10" ht="39.950000000000003" customHeight="1" thickBot="1" x14ac:dyDescent="0.3">
      <c r="B2" s="97" t="s">
        <v>1</v>
      </c>
      <c r="C2" s="38">
        <v>2024</v>
      </c>
      <c r="D2" s="38"/>
      <c r="E2" s="38"/>
      <c r="F2" s="38" t="s">
        <v>2</v>
      </c>
      <c r="G2" s="38"/>
      <c r="H2" s="98"/>
    </row>
    <row r="3" spans="2:10" x14ac:dyDescent="0.25">
      <c r="B3" s="99"/>
      <c r="C3" s="6" t="s">
        <v>3</v>
      </c>
      <c r="D3" s="6" t="s">
        <v>4</v>
      </c>
      <c r="E3" s="6" t="s">
        <v>5</v>
      </c>
      <c r="F3" s="6" t="s">
        <v>3</v>
      </c>
      <c r="G3" s="6" t="s">
        <v>4</v>
      </c>
      <c r="H3" s="100" t="s">
        <v>5</v>
      </c>
    </row>
    <row r="4" spans="2:10" x14ac:dyDescent="0.25">
      <c r="B4" s="101" t="s">
        <v>6</v>
      </c>
      <c r="C4" s="7">
        <v>10003</v>
      </c>
      <c r="D4" s="7">
        <v>3344</v>
      </c>
      <c r="E4" s="7">
        <f>SUM(C4:D4)</f>
        <v>13347</v>
      </c>
      <c r="F4" s="7">
        <v>5418</v>
      </c>
      <c r="G4" s="7">
        <v>1904</v>
      </c>
      <c r="H4" s="14">
        <f>SUM(F4:G4)</f>
        <v>7322</v>
      </c>
    </row>
    <row r="5" spans="2:10" x14ac:dyDescent="0.25">
      <c r="B5" s="102" t="s">
        <v>7</v>
      </c>
      <c r="C5" s="8">
        <v>254</v>
      </c>
      <c r="D5" s="8">
        <v>495</v>
      </c>
      <c r="E5" s="7">
        <f t="shared" ref="E5:E8" si="0">SUM(C5:D5)</f>
        <v>749</v>
      </c>
      <c r="F5" s="8">
        <v>105</v>
      </c>
      <c r="G5" s="8">
        <v>201</v>
      </c>
      <c r="H5" s="14">
        <f t="shared" ref="H5:H8" si="1">SUM(F5:G5)</f>
        <v>306</v>
      </c>
      <c r="I5" s="104">
        <f>+E5/E9</f>
        <v>3.7341709043773055E-2</v>
      </c>
      <c r="J5" s="104">
        <f>+H5/H9</f>
        <v>2.81405186683833E-2</v>
      </c>
    </row>
    <row r="6" spans="2:10" x14ac:dyDescent="0.25">
      <c r="B6" s="102" t="s">
        <v>8</v>
      </c>
      <c r="C6" s="8">
        <v>1067</v>
      </c>
      <c r="D6" s="8">
        <v>2029</v>
      </c>
      <c r="E6" s="7">
        <f t="shared" si="0"/>
        <v>3096</v>
      </c>
      <c r="F6" s="8">
        <v>600</v>
      </c>
      <c r="G6" s="8">
        <v>1268</v>
      </c>
      <c r="H6" s="14">
        <f t="shared" si="1"/>
        <v>1868</v>
      </c>
      <c r="I6" s="104">
        <f>+E6/E9</f>
        <v>0.15435237810349986</v>
      </c>
      <c r="J6" s="104">
        <f>+H6/H9</f>
        <v>0.17178591134816995</v>
      </c>
    </row>
    <row r="7" spans="2:10" x14ac:dyDescent="0.25">
      <c r="B7" s="102" t="s">
        <v>9</v>
      </c>
      <c r="C7" s="8">
        <v>1705</v>
      </c>
      <c r="D7" s="8">
        <v>1161</v>
      </c>
      <c r="E7" s="7">
        <f t="shared" si="0"/>
        <v>2866</v>
      </c>
      <c r="F7" s="8">
        <v>794</v>
      </c>
      <c r="G7" s="8">
        <v>584</v>
      </c>
      <c r="H7" s="14">
        <f t="shared" si="1"/>
        <v>1378</v>
      </c>
      <c r="I7" s="104">
        <f>+E7/E9</f>
        <v>0.14288563166816232</v>
      </c>
      <c r="J7" s="104">
        <f>+H7/H9</f>
        <v>0.12672429648703329</v>
      </c>
    </row>
    <row r="8" spans="2:10" ht="16.5" thickBot="1" x14ac:dyDescent="0.3">
      <c r="B8" s="103" t="s">
        <v>10</v>
      </c>
      <c r="C8" s="9">
        <v>0</v>
      </c>
      <c r="D8" s="9">
        <v>0</v>
      </c>
      <c r="E8" s="105">
        <f t="shared" si="0"/>
        <v>0</v>
      </c>
      <c r="F8" s="9">
        <v>0</v>
      </c>
      <c r="G8" s="9">
        <v>0</v>
      </c>
      <c r="H8" s="106">
        <f t="shared" si="1"/>
        <v>0</v>
      </c>
    </row>
    <row r="9" spans="2:10" ht="16.5" thickBot="1" x14ac:dyDescent="0.3">
      <c r="B9" s="110" t="s">
        <v>11</v>
      </c>
      <c r="C9" s="111">
        <f>SUM(C4:C8)</f>
        <v>13029</v>
      </c>
      <c r="D9" s="111">
        <f t="shared" ref="D9:E9" si="2">SUM(D4:D8)</f>
        <v>7029</v>
      </c>
      <c r="E9" s="111">
        <f t="shared" si="2"/>
        <v>20058</v>
      </c>
      <c r="F9" s="111">
        <f>SUM(F4:F8)</f>
        <v>6917</v>
      </c>
      <c r="G9" s="111">
        <f t="shared" ref="G9:H9" si="3">SUM(G4:G8)</f>
        <v>3957</v>
      </c>
      <c r="H9" s="112">
        <f t="shared" si="3"/>
        <v>10874</v>
      </c>
    </row>
    <row r="10" spans="2:10" ht="57.75" customHeight="1" thickBot="1" x14ac:dyDescent="0.3">
      <c r="B10" s="107" t="s">
        <v>12</v>
      </c>
      <c r="C10" s="108"/>
      <c r="D10" s="108"/>
      <c r="E10" s="108"/>
      <c r="F10" s="108"/>
      <c r="G10" s="108"/>
      <c r="H10" s="109"/>
    </row>
    <row r="16" spans="2:10" ht="38.25" customHeight="1" x14ac:dyDescent="0.25">
      <c r="B16" s="121" t="s">
        <v>13</v>
      </c>
      <c r="C16" s="122"/>
      <c r="D16" s="122"/>
      <c r="E16" s="122"/>
      <c r="F16" s="122"/>
      <c r="G16" s="122"/>
      <c r="H16" s="123"/>
    </row>
    <row r="17" spans="2:8" x14ac:dyDescent="0.25">
      <c r="B17" s="35" t="s">
        <v>14</v>
      </c>
      <c r="C17" s="25">
        <v>2024</v>
      </c>
      <c r="D17" s="26"/>
      <c r="E17" s="27"/>
      <c r="F17" s="28" t="s">
        <v>2</v>
      </c>
      <c r="G17" s="26"/>
      <c r="H17" s="29"/>
    </row>
    <row r="18" spans="2:8" x14ac:dyDescent="0.25">
      <c r="B18" s="36"/>
      <c r="C18" s="30" t="s">
        <v>15</v>
      </c>
      <c r="D18" s="31"/>
      <c r="E18" s="32"/>
      <c r="F18" s="33" t="s">
        <v>15</v>
      </c>
      <c r="G18" s="31"/>
      <c r="H18" s="34"/>
    </row>
    <row r="19" spans="2:8" x14ac:dyDescent="0.25">
      <c r="B19" s="37"/>
      <c r="C19" s="1" t="s">
        <v>3</v>
      </c>
      <c r="D19" s="2" t="s">
        <v>4</v>
      </c>
      <c r="E19" s="3" t="s">
        <v>16</v>
      </c>
      <c r="F19" s="4" t="s">
        <v>3</v>
      </c>
      <c r="G19" s="2" t="s">
        <v>4</v>
      </c>
      <c r="H19" s="16" t="s">
        <v>16</v>
      </c>
    </row>
    <row r="20" spans="2:8" x14ac:dyDescent="0.25">
      <c r="B20" s="17" t="s">
        <v>17</v>
      </c>
      <c r="C20" s="10">
        <v>662</v>
      </c>
      <c r="D20" s="7">
        <v>365</v>
      </c>
      <c r="E20" s="11">
        <f>SUM(C20:D20)</f>
        <v>1027</v>
      </c>
      <c r="F20" s="12">
        <v>246</v>
      </c>
      <c r="G20" s="7">
        <v>168</v>
      </c>
      <c r="H20" s="18">
        <f>SUM(F20:G20)</f>
        <v>414</v>
      </c>
    </row>
    <row r="21" spans="2:8" x14ac:dyDescent="0.25">
      <c r="B21" s="19" t="s">
        <v>18</v>
      </c>
      <c r="C21" s="10">
        <v>381</v>
      </c>
      <c r="D21" s="7">
        <v>227</v>
      </c>
      <c r="E21" s="11">
        <f t="shared" ref="E21:E40" si="4">SUM(C21:D21)</f>
        <v>608</v>
      </c>
      <c r="F21" s="12">
        <v>88</v>
      </c>
      <c r="G21" s="7">
        <v>63</v>
      </c>
      <c r="H21" s="18">
        <f t="shared" ref="H21:H40" si="5">SUM(F21:G21)</f>
        <v>151</v>
      </c>
    </row>
    <row r="22" spans="2:8" x14ac:dyDescent="0.25">
      <c r="B22" s="19" t="s">
        <v>19</v>
      </c>
      <c r="C22" s="10">
        <v>305</v>
      </c>
      <c r="D22" s="7">
        <v>149</v>
      </c>
      <c r="E22" s="11">
        <f t="shared" si="4"/>
        <v>454</v>
      </c>
      <c r="F22" s="12">
        <v>176</v>
      </c>
      <c r="G22" s="7">
        <v>90</v>
      </c>
      <c r="H22" s="18">
        <f t="shared" si="5"/>
        <v>266</v>
      </c>
    </row>
    <row r="23" spans="2:8" x14ac:dyDescent="0.25">
      <c r="B23" s="19" t="s">
        <v>20</v>
      </c>
      <c r="C23" s="10">
        <v>745</v>
      </c>
      <c r="D23" s="7">
        <v>434</v>
      </c>
      <c r="E23" s="11">
        <f t="shared" si="4"/>
        <v>1179</v>
      </c>
      <c r="F23" s="12">
        <v>548</v>
      </c>
      <c r="G23" s="7">
        <v>315</v>
      </c>
      <c r="H23" s="18">
        <f t="shared" si="5"/>
        <v>863</v>
      </c>
    </row>
    <row r="24" spans="2:8" x14ac:dyDescent="0.25">
      <c r="B24" s="19" t="s">
        <v>21</v>
      </c>
      <c r="C24" s="10">
        <v>658</v>
      </c>
      <c r="D24" s="7">
        <v>324</v>
      </c>
      <c r="E24" s="11">
        <f t="shared" si="4"/>
        <v>982</v>
      </c>
      <c r="F24" s="12">
        <v>361</v>
      </c>
      <c r="G24" s="7">
        <v>193</v>
      </c>
      <c r="H24" s="18">
        <f t="shared" si="5"/>
        <v>554</v>
      </c>
    </row>
    <row r="25" spans="2:8" x14ac:dyDescent="0.25">
      <c r="B25" s="19" t="s">
        <v>22</v>
      </c>
      <c r="C25" s="10">
        <v>422</v>
      </c>
      <c r="D25" s="7">
        <v>192</v>
      </c>
      <c r="E25" s="11">
        <f t="shared" si="4"/>
        <v>614</v>
      </c>
      <c r="F25" s="12">
        <v>218</v>
      </c>
      <c r="G25" s="7">
        <v>119</v>
      </c>
      <c r="H25" s="18">
        <f t="shared" si="5"/>
        <v>337</v>
      </c>
    </row>
    <row r="26" spans="2:8" x14ac:dyDescent="0.25">
      <c r="B26" s="19" t="s">
        <v>23</v>
      </c>
      <c r="C26" s="10">
        <v>980</v>
      </c>
      <c r="D26" s="7">
        <v>523</v>
      </c>
      <c r="E26" s="11">
        <f t="shared" si="4"/>
        <v>1503</v>
      </c>
      <c r="F26" s="12">
        <v>527</v>
      </c>
      <c r="G26" s="7">
        <v>283</v>
      </c>
      <c r="H26" s="18">
        <f t="shared" si="5"/>
        <v>810</v>
      </c>
    </row>
    <row r="27" spans="2:8" x14ac:dyDescent="0.25">
      <c r="B27" s="19" t="s">
        <v>24</v>
      </c>
      <c r="C27" s="10">
        <v>1929</v>
      </c>
      <c r="D27" s="7">
        <v>1017</v>
      </c>
      <c r="E27" s="11">
        <f t="shared" si="4"/>
        <v>2946</v>
      </c>
      <c r="F27" s="12">
        <v>1010</v>
      </c>
      <c r="G27" s="7">
        <v>579</v>
      </c>
      <c r="H27" s="18">
        <f t="shared" si="5"/>
        <v>1589</v>
      </c>
    </row>
    <row r="28" spans="2:8" x14ac:dyDescent="0.25">
      <c r="B28" s="19" t="s">
        <v>25</v>
      </c>
      <c r="C28" s="10">
        <v>393</v>
      </c>
      <c r="D28" s="7">
        <v>196</v>
      </c>
      <c r="E28" s="11">
        <f t="shared" si="4"/>
        <v>589</v>
      </c>
      <c r="F28" s="12">
        <v>168</v>
      </c>
      <c r="G28" s="7">
        <v>93</v>
      </c>
      <c r="H28" s="18">
        <f t="shared" si="5"/>
        <v>261</v>
      </c>
    </row>
    <row r="29" spans="2:8" x14ac:dyDescent="0.25">
      <c r="B29" s="19" t="s">
        <v>26</v>
      </c>
      <c r="C29" s="10">
        <v>944</v>
      </c>
      <c r="D29" s="7">
        <v>494</v>
      </c>
      <c r="E29" s="11">
        <f t="shared" si="4"/>
        <v>1438</v>
      </c>
      <c r="F29" s="12">
        <v>414</v>
      </c>
      <c r="G29" s="7">
        <v>236</v>
      </c>
      <c r="H29" s="18">
        <f t="shared" si="5"/>
        <v>650</v>
      </c>
    </row>
    <row r="30" spans="2:8" x14ac:dyDescent="0.25">
      <c r="B30" s="19" t="s">
        <v>27</v>
      </c>
      <c r="C30" s="10">
        <v>1502</v>
      </c>
      <c r="D30" s="7">
        <v>906</v>
      </c>
      <c r="E30" s="11">
        <f t="shared" si="4"/>
        <v>2408</v>
      </c>
      <c r="F30" s="12">
        <v>900</v>
      </c>
      <c r="G30" s="7">
        <v>511</v>
      </c>
      <c r="H30" s="18">
        <f t="shared" si="5"/>
        <v>1411</v>
      </c>
    </row>
    <row r="31" spans="2:8" x14ac:dyDescent="0.25">
      <c r="B31" s="19" t="s">
        <v>28</v>
      </c>
      <c r="C31" s="10">
        <v>167</v>
      </c>
      <c r="D31" s="7">
        <v>118</v>
      </c>
      <c r="E31" s="11">
        <f t="shared" si="4"/>
        <v>285</v>
      </c>
      <c r="F31" s="12">
        <v>156</v>
      </c>
      <c r="G31" s="7">
        <v>74</v>
      </c>
      <c r="H31" s="18">
        <f t="shared" si="5"/>
        <v>230</v>
      </c>
    </row>
    <row r="32" spans="2:8" x14ac:dyDescent="0.25">
      <c r="B32" s="19" t="s">
        <v>29</v>
      </c>
      <c r="C32" s="10">
        <v>293</v>
      </c>
      <c r="D32" s="7">
        <v>168</v>
      </c>
      <c r="E32" s="11">
        <f t="shared" si="4"/>
        <v>461</v>
      </c>
      <c r="F32" s="12">
        <v>116</v>
      </c>
      <c r="G32" s="7">
        <v>65</v>
      </c>
      <c r="H32" s="18">
        <f t="shared" si="5"/>
        <v>181</v>
      </c>
    </row>
    <row r="33" spans="2:8" x14ac:dyDescent="0.25">
      <c r="B33" s="19" t="s">
        <v>30</v>
      </c>
      <c r="C33" s="10">
        <v>222</v>
      </c>
      <c r="D33" s="7">
        <v>138</v>
      </c>
      <c r="E33" s="11">
        <f t="shared" si="4"/>
        <v>360</v>
      </c>
      <c r="F33" s="12">
        <v>146</v>
      </c>
      <c r="G33" s="7">
        <v>78</v>
      </c>
      <c r="H33" s="18">
        <f t="shared" si="5"/>
        <v>224</v>
      </c>
    </row>
    <row r="34" spans="2:8" x14ac:dyDescent="0.25">
      <c r="B34" s="19" t="s">
        <v>31</v>
      </c>
      <c r="C34" s="10">
        <v>221</v>
      </c>
      <c r="D34" s="7">
        <v>87</v>
      </c>
      <c r="E34" s="11">
        <f t="shared" si="4"/>
        <v>308</v>
      </c>
      <c r="F34" s="12">
        <v>160</v>
      </c>
      <c r="G34" s="7">
        <v>82</v>
      </c>
      <c r="H34" s="18">
        <f t="shared" si="5"/>
        <v>242</v>
      </c>
    </row>
    <row r="35" spans="2:8" x14ac:dyDescent="0.25">
      <c r="B35" s="19" t="s">
        <v>32</v>
      </c>
      <c r="C35" s="10">
        <v>513</v>
      </c>
      <c r="D35" s="7">
        <v>275</v>
      </c>
      <c r="E35" s="11">
        <f t="shared" si="4"/>
        <v>788</v>
      </c>
      <c r="F35" s="12">
        <v>287</v>
      </c>
      <c r="G35" s="7">
        <v>174</v>
      </c>
      <c r="H35" s="18">
        <f t="shared" si="5"/>
        <v>461</v>
      </c>
    </row>
    <row r="36" spans="2:8" x14ac:dyDescent="0.25">
      <c r="B36" s="20" t="s">
        <v>33</v>
      </c>
      <c r="C36" s="10">
        <v>27</v>
      </c>
      <c r="D36" s="7">
        <v>20</v>
      </c>
      <c r="E36" s="11">
        <f t="shared" si="4"/>
        <v>47</v>
      </c>
      <c r="F36" s="12">
        <v>27</v>
      </c>
      <c r="G36" s="7">
        <v>14</v>
      </c>
      <c r="H36" s="18">
        <f t="shared" si="5"/>
        <v>41</v>
      </c>
    </row>
    <row r="37" spans="2:8" x14ac:dyDescent="0.25">
      <c r="B37" s="19" t="s">
        <v>34</v>
      </c>
      <c r="C37" s="10">
        <v>624</v>
      </c>
      <c r="D37" s="7">
        <v>308</v>
      </c>
      <c r="E37" s="11">
        <f t="shared" si="4"/>
        <v>932</v>
      </c>
      <c r="F37" s="12">
        <v>450</v>
      </c>
      <c r="G37" s="7">
        <v>244</v>
      </c>
      <c r="H37" s="18">
        <f t="shared" si="5"/>
        <v>694</v>
      </c>
    </row>
    <row r="38" spans="2:8" x14ac:dyDescent="0.25">
      <c r="B38" s="19" t="s">
        <v>35</v>
      </c>
      <c r="C38" s="10">
        <v>1049</v>
      </c>
      <c r="D38" s="7">
        <v>512</v>
      </c>
      <c r="E38" s="11">
        <f t="shared" si="4"/>
        <v>1561</v>
      </c>
      <c r="F38" s="12">
        <v>652</v>
      </c>
      <c r="G38" s="7">
        <v>385</v>
      </c>
      <c r="H38" s="18">
        <f t="shared" si="5"/>
        <v>1037</v>
      </c>
    </row>
    <row r="39" spans="2:8" x14ac:dyDescent="0.25">
      <c r="B39" s="19" t="s">
        <v>36</v>
      </c>
      <c r="C39" s="10">
        <v>13</v>
      </c>
      <c r="D39" s="7">
        <v>9</v>
      </c>
      <c r="E39" s="11">
        <f t="shared" si="4"/>
        <v>22</v>
      </c>
      <c r="F39" s="12">
        <v>12</v>
      </c>
      <c r="G39" s="7">
        <v>7</v>
      </c>
      <c r="H39" s="18">
        <f t="shared" si="5"/>
        <v>19</v>
      </c>
    </row>
    <row r="40" spans="2:8" x14ac:dyDescent="0.25">
      <c r="B40" s="21" t="s">
        <v>37</v>
      </c>
      <c r="C40" s="113">
        <v>979</v>
      </c>
      <c r="D40" s="105">
        <v>567</v>
      </c>
      <c r="E40" s="114">
        <f t="shared" si="4"/>
        <v>1546</v>
      </c>
      <c r="F40" s="115">
        <v>255</v>
      </c>
      <c r="G40" s="105">
        <v>184</v>
      </c>
      <c r="H40" s="116">
        <f t="shared" si="5"/>
        <v>439</v>
      </c>
    </row>
    <row r="41" spans="2:8" x14ac:dyDescent="0.25">
      <c r="B41" s="117" t="s">
        <v>11</v>
      </c>
      <c r="C41" s="118">
        <f>SUM(C20:C40)</f>
        <v>13029</v>
      </c>
      <c r="D41" s="118">
        <f t="shared" ref="D41:E41" si="6">SUM(D20:D40)</f>
        <v>7029</v>
      </c>
      <c r="E41" s="118">
        <f t="shared" si="6"/>
        <v>20058</v>
      </c>
      <c r="F41" s="118">
        <f>SUM(F20:F40)</f>
        <v>6917</v>
      </c>
      <c r="G41" s="118">
        <f t="shared" ref="G41:H41" si="7">SUM(G20:G40)</f>
        <v>3957</v>
      </c>
      <c r="H41" s="119">
        <f t="shared" si="7"/>
        <v>10874</v>
      </c>
    </row>
    <row r="42" spans="2:8" ht="71.25" customHeight="1" x14ac:dyDescent="0.25">
      <c r="B42" s="22" t="s">
        <v>12</v>
      </c>
      <c r="C42" s="23"/>
      <c r="D42" s="23"/>
      <c r="E42" s="23"/>
      <c r="F42" s="23"/>
      <c r="G42" s="23"/>
      <c r="H42" s="24"/>
    </row>
  </sheetData>
  <mergeCells count="12">
    <mergeCell ref="B42:H42"/>
    <mergeCell ref="B16:H16"/>
    <mergeCell ref="B1:H1"/>
    <mergeCell ref="B10:H10"/>
    <mergeCell ref="C17:E17"/>
    <mergeCell ref="F17:H17"/>
    <mergeCell ref="C18:E18"/>
    <mergeCell ref="F18:H18"/>
    <mergeCell ref="B17:B19"/>
    <mergeCell ref="F2:H2"/>
    <mergeCell ref="B2:B3"/>
    <mergeCell ref="C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BCB6C-6C05-4FE2-A298-4FEFE4BA0B78}">
  <dimension ref="B1:I41"/>
  <sheetViews>
    <sheetView tabSelected="1" topLeftCell="A4" workbookViewId="0">
      <selection activeCell="O14" sqref="O14"/>
    </sheetView>
  </sheetViews>
  <sheetFormatPr baseColWidth="10" defaultColWidth="11" defaultRowHeight="15.75" x14ac:dyDescent="0.25"/>
  <cols>
    <col min="1" max="1" width="11" style="43"/>
    <col min="2" max="2" width="19.875" style="43" customWidth="1"/>
    <col min="3" max="16384" width="11" style="43"/>
  </cols>
  <sheetData>
    <row r="1" spans="2:9" ht="16.5" thickBot="1" x14ac:dyDescent="0.3"/>
    <row r="2" spans="2:9" ht="52.5" customHeight="1" thickBot="1" x14ac:dyDescent="0.3">
      <c r="B2" s="124" t="s">
        <v>53</v>
      </c>
      <c r="C2" s="125"/>
      <c r="D2" s="125"/>
      <c r="E2" s="125"/>
      <c r="F2" s="125"/>
      <c r="G2" s="125"/>
      <c r="H2" s="126"/>
    </row>
    <row r="3" spans="2:9" ht="16.5" thickBot="1" x14ac:dyDescent="0.3">
      <c r="B3" s="81" t="s">
        <v>1</v>
      </c>
      <c r="C3" s="82" t="s">
        <v>38</v>
      </c>
      <c r="D3" s="82"/>
      <c r="E3" s="82"/>
      <c r="F3" s="82" t="s">
        <v>2</v>
      </c>
      <c r="G3" s="82"/>
      <c r="H3" s="83"/>
    </row>
    <row r="4" spans="2:9" x14ac:dyDescent="0.25">
      <c r="B4" s="84"/>
      <c r="C4" s="44" t="s">
        <v>3</v>
      </c>
      <c r="D4" s="44" t="s">
        <v>4</v>
      </c>
      <c r="E4" s="44" t="s">
        <v>5</v>
      </c>
      <c r="F4" s="44" t="s">
        <v>3</v>
      </c>
      <c r="G4" s="44" t="s">
        <v>4</v>
      </c>
      <c r="H4" s="85" t="s">
        <v>5</v>
      </c>
    </row>
    <row r="5" spans="2:9" x14ac:dyDescent="0.25">
      <c r="B5" s="86" t="s">
        <v>39</v>
      </c>
      <c r="C5" s="45">
        <v>319</v>
      </c>
      <c r="D5" s="45">
        <v>36</v>
      </c>
      <c r="E5" s="45">
        <f>SUM(C5:D5)</f>
        <v>355</v>
      </c>
      <c r="F5" s="45">
        <v>72</v>
      </c>
      <c r="G5" s="45">
        <v>17</v>
      </c>
      <c r="H5" s="56">
        <f>SUM(F5:G5)</f>
        <v>89</v>
      </c>
    </row>
    <row r="6" spans="2:9" x14ac:dyDescent="0.25">
      <c r="B6" s="87" t="s">
        <v>40</v>
      </c>
      <c r="C6" s="47"/>
      <c r="D6" s="47"/>
      <c r="E6" s="45">
        <f t="shared" ref="E6:E9" si="0">SUM(C6:D6)</f>
        <v>0</v>
      </c>
      <c r="F6" s="47"/>
      <c r="G6" s="47"/>
      <c r="H6" s="56">
        <f t="shared" ref="H6:H9" si="1">SUM(F6:G6)</f>
        <v>0</v>
      </c>
    </row>
    <row r="7" spans="2:9" x14ac:dyDescent="0.25">
      <c r="B7" s="87" t="s">
        <v>41</v>
      </c>
      <c r="C7" s="47">
        <v>24</v>
      </c>
      <c r="D7" s="47">
        <v>29</v>
      </c>
      <c r="E7" s="45">
        <f t="shared" si="0"/>
        <v>53</v>
      </c>
      <c r="F7" s="47">
        <v>11</v>
      </c>
      <c r="G7" s="47">
        <v>14</v>
      </c>
      <c r="H7" s="56">
        <f t="shared" si="1"/>
        <v>25</v>
      </c>
      <c r="I7" s="120"/>
    </row>
    <row r="8" spans="2:9" x14ac:dyDescent="0.25">
      <c r="B8" s="87" t="s">
        <v>42</v>
      </c>
      <c r="C8" s="47">
        <v>181</v>
      </c>
      <c r="D8" s="47">
        <v>63</v>
      </c>
      <c r="E8" s="45">
        <f t="shared" si="0"/>
        <v>244</v>
      </c>
      <c r="F8" s="47">
        <v>54</v>
      </c>
      <c r="G8" s="47">
        <v>23</v>
      </c>
      <c r="H8" s="56">
        <f t="shared" si="1"/>
        <v>77</v>
      </c>
      <c r="I8" s="120"/>
    </row>
    <row r="9" spans="2:9" ht="16.5" thickBot="1" x14ac:dyDescent="0.3">
      <c r="B9" s="88" t="s">
        <v>43</v>
      </c>
      <c r="C9" s="48"/>
      <c r="D9" s="48"/>
      <c r="E9" s="45">
        <f t="shared" si="0"/>
        <v>0</v>
      </c>
      <c r="F9" s="48"/>
      <c r="G9" s="48"/>
      <c r="H9" s="56">
        <f t="shared" si="1"/>
        <v>0</v>
      </c>
    </row>
    <row r="10" spans="2:9" ht="16.5" thickBot="1" x14ac:dyDescent="0.3">
      <c r="B10" s="89" t="s">
        <v>11</v>
      </c>
      <c r="C10" s="80">
        <f>SUM(C5:C9)</f>
        <v>524</v>
      </c>
      <c r="D10" s="80">
        <f t="shared" ref="D10:H10" si="2">SUM(D5:D9)</f>
        <v>128</v>
      </c>
      <c r="E10" s="80">
        <f t="shared" si="2"/>
        <v>652</v>
      </c>
      <c r="F10" s="80">
        <f t="shared" si="2"/>
        <v>137</v>
      </c>
      <c r="G10" s="80">
        <f t="shared" si="2"/>
        <v>54</v>
      </c>
      <c r="H10" s="90">
        <f t="shared" si="2"/>
        <v>191</v>
      </c>
    </row>
    <row r="11" spans="2:9" ht="16.5" thickBot="1" x14ac:dyDescent="0.3">
      <c r="B11" s="91" t="s">
        <v>52</v>
      </c>
      <c r="C11" s="92"/>
      <c r="D11" s="92"/>
      <c r="E11" s="92"/>
      <c r="F11" s="92"/>
      <c r="G11" s="92"/>
      <c r="H11" s="93"/>
    </row>
    <row r="14" spans="2:9" ht="16.5" thickBot="1" x14ac:dyDescent="0.3">
      <c r="C14" s="64"/>
    </row>
    <row r="15" spans="2:9" ht="59.25" customHeight="1" thickBot="1" x14ac:dyDescent="0.3">
      <c r="B15" s="127" t="s">
        <v>54</v>
      </c>
      <c r="C15" s="128"/>
      <c r="D15" s="128"/>
      <c r="E15" s="128"/>
      <c r="F15" s="128"/>
      <c r="G15" s="128"/>
      <c r="H15" s="129"/>
    </row>
    <row r="16" spans="2:9" ht="16.5" thickBot="1" x14ac:dyDescent="0.3">
      <c r="B16" s="68" t="s">
        <v>14</v>
      </c>
      <c r="C16" s="69" t="s">
        <v>38</v>
      </c>
      <c r="D16" s="70"/>
      <c r="E16" s="71"/>
      <c r="F16" s="72" t="s">
        <v>2</v>
      </c>
      <c r="G16" s="70"/>
      <c r="H16" s="73"/>
    </row>
    <row r="17" spans="2:8" ht="16.5" thickBot="1" x14ac:dyDescent="0.3">
      <c r="B17" s="42"/>
      <c r="C17" s="49" t="s">
        <v>15</v>
      </c>
      <c r="D17" s="50"/>
      <c r="E17" s="51"/>
      <c r="F17" s="52" t="s">
        <v>15</v>
      </c>
      <c r="G17" s="50"/>
      <c r="H17" s="53"/>
    </row>
    <row r="18" spans="2:8" ht="16.5" thickBot="1" x14ac:dyDescent="0.3">
      <c r="B18" s="74"/>
      <c r="C18" s="75" t="s">
        <v>3</v>
      </c>
      <c r="D18" s="76" t="s">
        <v>4</v>
      </c>
      <c r="E18" s="77" t="s">
        <v>16</v>
      </c>
      <c r="F18" s="78" t="s">
        <v>3</v>
      </c>
      <c r="G18" s="76" t="s">
        <v>4</v>
      </c>
      <c r="H18" s="79" t="s">
        <v>16</v>
      </c>
    </row>
    <row r="19" spans="2:8" x14ac:dyDescent="0.25">
      <c r="B19" s="13" t="s">
        <v>44</v>
      </c>
      <c r="C19" s="54">
        <v>17</v>
      </c>
      <c r="D19" s="45">
        <v>11</v>
      </c>
      <c r="E19" s="46">
        <f>SUM(C19:D19)</f>
        <v>28</v>
      </c>
      <c r="F19" s="55">
        <v>8</v>
      </c>
      <c r="G19" s="45">
        <v>2</v>
      </c>
      <c r="H19" s="56">
        <f>SUM(F19:G19)</f>
        <v>10</v>
      </c>
    </row>
    <row r="20" spans="2:8" x14ac:dyDescent="0.25">
      <c r="B20" s="15" t="s">
        <v>18</v>
      </c>
      <c r="C20" s="54">
        <v>12</v>
      </c>
      <c r="D20" s="45">
        <v>2</v>
      </c>
      <c r="E20" s="46">
        <f t="shared" ref="E20:E39" si="3">SUM(C20:D20)</f>
        <v>14</v>
      </c>
      <c r="F20" s="55">
        <v>5</v>
      </c>
      <c r="G20" s="45">
        <v>2</v>
      </c>
      <c r="H20" s="56">
        <f t="shared" ref="H20:H39" si="4">SUM(F20:G20)</f>
        <v>7</v>
      </c>
    </row>
    <row r="21" spans="2:8" x14ac:dyDescent="0.25">
      <c r="B21" s="15" t="s">
        <v>19</v>
      </c>
      <c r="C21" s="54">
        <v>18</v>
      </c>
      <c r="D21" s="45">
        <v>8</v>
      </c>
      <c r="E21" s="46">
        <f t="shared" si="3"/>
        <v>26</v>
      </c>
      <c r="F21" s="55">
        <v>7</v>
      </c>
      <c r="G21" s="45">
        <v>1</v>
      </c>
      <c r="H21" s="56">
        <f t="shared" si="4"/>
        <v>8</v>
      </c>
    </row>
    <row r="22" spans="2:8" x14ac:dyDescent="0.25">
      <c r="B22" s="15" t="s">
        <v>45</v>
      </c>
      <c r="C22" s="54">
        <v>21</v>
      </c>
      <c r="D22" s="45">
        <v>2</v>
      </c>
      <c r="E22" s="46">
        <f t="shared" si="3"/>
        <v>23</v>
      </c>
      <c r="F22" s="55">
        <v>5</v>
      </c>
      <c r="G22" s="45">
        <v>6</v>
      </c>
      <c r="H22" s="56">
        <f t="shared" si="4"/>
        <v>11</v>
      </c>
    </row>
    <row r="23" spans="2:8" x14ac:dyDescent="0.25">
      <c r="B23" s="15" t="s">
        <v>21</v>
      </c>
      <c r="C23" s="54">
        <v>23</v>
      </c>
      <c r="D23" s="45">
        <v>4</v>
      </c>
      <c r="E23" s="46">
        <f t="shared" si="3"/>
        <v>27</v>
      </c>
      <c r="F23" s="55">
        <v>9</v>
      </c>
      <c r="G23" s="45">
        <v>1</v>
      </c>
      <c r="H23" s="56">
        <f t="shared" si="4"/>
        <v>10</v>
      </c>
    </row>
    <row r="24" spans="2:8" x14ac:dyDescent="0.25">
      <c r="B24" s="15" t="s">
        <v>22</v>
      </c>
      <c r="C24" s="54">
        <v>28</v>
      </c>
      <c r="D24" s="45">
        <v>9</v>
      </c>
      <c r="E24" s="46">
        <f t="shared" si="3"/>
        <v>37</v>
      </c>
      <c r="F24" s="55">
        <v>4</v>
      </c>
      <c r="G24" s="45">
        <v>2</v>
      </c>
      <c r="H24" s="56">
        <f t="shared" si="4"/>
        <v>6</v>
      </c>
    </row>
    <row r="25" spans="2:8" x14ac:dyDescent="0.25">
      <c r="B25" s="15" t="s">
        <v>23</v>
      </c>
      <c r="C25" s="54">
        <v>35</v>
      </c>
      <c r="D25" s="45">
        <v>6</v>
      </c>
      <c r="E25" s="46">
        <f t="shared" si="3"/>
        <v>41</v>
      </c>
      <c r="F25" s="55">
        <v>10</v>
      </c>
      <c r="G25" s="45">
        <v>4</v>
      </c>
      <c r="H25" s="56">
        <f t="shared" si="4"/>
        <v>14</v>
      </c>
    </row>
    <row r="26" spans="2:8" x14ac:dyDescent="0.25">
      <c r="B26" s="15" t="s">
        <v>24</v>
      </c>
      <c r="C26" s="54">
        <v>64</v>
      </c>
      <c r="D26" s="45">
        <v>14</v>
      </c>
      <c r="E26" s="46">
        <f t="shared" si="3"/>
        <v>78</v>
      </c>
      <c r="F26" s="55">
        <v>10</v>
      </c>
      <c r="G26" s="45">
        <v>5</v>
      </c>
      <c r="H26" s="56">
        <f t="shared" si="4"/>
        <v>15</v>
      </c>
    </row>
    <row r="27" spans="2:8" x14ac:dyDescent="0.25">
      <c r="B27" s="15" t="s">
        <v>46</v>
      </c>
      <c r="C27" s="54">
        <v>24</v>
      </c>
      <c r="D27" s="45">
        <v>7</v>
      </c>
      <c r="E27" s="46">
        <f t="shared" si="3"/>
        <v>31</v>
      </c>
      <c r="F27" s="55">
        <v>10</v>
      </c>
      <c r="G27" s="45">
        <v>6</v>
      </c>
      <c r="H27" s="56">
        <f t="shared" si="4"/>
        <v>16</v>
      </c>
    </row>
    <row r="28" spans="2:8" x14ac:dyDescent="0.25">
      <c r="B28" s="15" t="s">
        <v>47</v>
      </c>
      <c r="C28" s="54">
        <v>45</v>
      </c>
      <c r="D28" s="45">
        <v>12</v>
      </c>
      <c r="E28" s="46">
        <f t="shared" si="3"/>
        <v>57</v>
      </c>
      <c r="F28" s="55">
        <v>8</v>
      </c>
      <c r="G28" s="45">
        <v>6</v>
      </c>
      <c r="H28" s="56">
        <f t="shared" si="4"/>
        <v>14</v>
      </c>
    </row>
    <row r="29" spans="2:8" x14ac:dyDescent="0.25">
      <c r="B29" s="15" t="s">
        <v>27</v>
      </c>
      <c r="C29" s="54">
        <v>47</v>
      </c>
      <c r="D29" s="45">
        <v>9</v>
      </c>
      <c r="E29" s="46">
        <f t="shared" si="3"/>
        <v>56</v>
      </c>
      <c r="F29" s="55">
        <v>7</v>
      </c>
      <c r="G29" s="45">
        <v>5</v>
      </c>
      <c r="H29" s="56">
        <f t="shared" si="4"/>
        <v>12</v>
      </c>
    </row>
    <row r="30" spans="2:8" x14ac:dyDescent="0.25">
      <c r="B30" s="15" t="s">
        <v>28</v>
      </c>
      <c r="C30" s="54">
        <v>18</v>
      </c>
      <c r="D30" s="45">
        <v>2</v>
      </c>
      <c r="E30" s="46">
        <f t="shared" si="3"/>
        <v>20</v>
      </c>
      <c r="F30" s="55">
        <v>4</v>
      </c>
      <c r="G30" s="45">
        <v>1</v>
      </c>
      <c r="H30" s="56">
        <f t="shared" si="4"/>
        <v>5</v>
      </c>
    </row>
    <row r="31" spans="2:8" x14ac:dyDescent="0.25">
      <c r="B31" s="15" t="s">
        <v>29</v>
      </c>
      <c r="C31" s="54">
        <v>18</v>
      </c>
      <c r="D31" s="45">
        <v>4</v>
      </c>
      <c r="E31" s="46">
        <f t="shared" si="3"/>
        <v>22</v>
      </c>
      <c r="F31" s="55">
        <v>6</v>
      </c>
      <c r="G31" s="45">
        <v>3</v>
      </c>
      <c r="H31" s="56">
        <f t="shared" si="4"/>
        <v>9</v>
      </c>
    </row>
    <row r="32" spans="2:8" x14ac:dyDescent="0.25">
      <c r="B32" s="15" t="s">
        <v>48</v>
      </c>
      <c r="C32" s="54">
        <v>27</v>
      </c>
      <c r="D32" s="45">
        <v>4</v>
      </c>
      <c r="E32" s="46">
        <f t="shared" si="3"/>
        <v>31</v>
      </c>
      <c r="F32" s="55">
        <v>3</v>
      </c>
      <c r="G32" s="45">
        <v>1</v>
      </c>
      <c r="H32" s="56">
        <f t="shared" si="4"/>
        <v>4</v>
      </c>
    </row>
    <row r="33" spans="2:8" x14ac:dyDescent="0.25">
      <c r="B33" s="15" t="s">
        <v>31</v>
      </c>
      <c r="C33" s="54">
        <v>11</v>
      </c>
      <c r="D33" s="45">
        <v>2</v>
      </c>
      <c r="E33" s="46">
        <f t="shared" si="3"/>
        <v>13</v>
      </c>
      <c r="F33" s="55">
        <v>7</v>
      </c>
      <c r="G33" s="45">
        <v>1</v>
      </c>
      <c r="H33" s="56">
        <f t="shared" si="4"/>
        <v>8</v>
      </c>
    </row>
    <row r="34" spans="2:8" x14ac:dyDescent="0.25">
      <c r="B34" s="15" t="s">
        <v>32</v>
      </c>
      <c r="C34" s="54">
        <v>32</v>
      </c>
      <c r="D34" s="45">
        <v>10</v>
      </c>
      <c r="E34" s="46">
        <f t="shared" si="3"/>
        <v>42</v>
      </c>
      <c r="F34" s="55">
        <v>9</v>
      </c>
      <c r="G34" s="45">
        <v>2</v>
      </c>
      <c r="H34" s="56">
        <f t="shared" si="4"/>
        <v>11</v>
      </c>
    </row>
    <row r="35" spans="2:8" x14ac:dyDescent="0.25">
      <c r="B35" s="57" t="s">
        <v>49</v>
      </c>
      <c r="C35" s="54">
        <v>2</v>
      </c>
      <c r="D35" s="45">
        <v>0</v>
      </c>
      <c r="E35" s="46">
        <f t="shared" si="3"/>
        <v>2</v>
      </c>
      <c r="F35" s="55">
        <v>0</v>
      </c>
      <c r="G35" s="45">
        <v>0</v>
      </c>
      <c r="H35" s="56">
        <f t="shared" si="4"/>
        <v>0</v>
      </c>
    </row>
    <row r="36" spans="2:8" x14ac:dyDescent="0.25">
      <c r="B36" s="15" t="s">
        <v>50</v>
      </c>
      <c r="C36" s="54">
        <v>17</v>
      </c>
      <c r="D36" s="45">
        <v>5</v>
      </c>
      <c r="E36" s="46">
        <f t="shared" si="3"/>
        <v>22</v>
      </c>
      <c r="F36" s="55">
        <v>4</v>
      </c>
      <c r="G36" s="45">
        <v>3</v>
      </c>
      <c r="H36" s="56">
        <f t="shared" si="4"/>
        <v>7</v>
      </c>
    </row>
    <row r="37" spans="2:8" x14ac:dyDescent="0.25">
      <c r="B37" s="15" t="s">
        <v>51</v>
      </c>
      <c r="C37" s="54">
        <v>25</v>
      </c>
      <c r="D37" s="45">
        <v>6</v>
      </c>
      <c r="E37" s="46">
        <f t="shared" si="3"/>
        <v>31</v>
      </c>
      <c r="F37" s="55">
        <v>17</v>
      </c>
      <c r="G37" s="45">
        <v>1</v>
      </c>
      <c r="H37" s="56">
        <f t="shared" si="4"/>
        <v>18</v>
      </c>
    </row>
    <row r="38" spans="2:8" x14ac:dyDescent="0.25">
      <c r="B38" s="15" t="s">
        <v>36</v>
      </c>
      <c r="C38" s="54">
        <v>2</v>
      </c>
      <c r="D38" s="45">
        <v>0</v>
      </c>
      <c r="E38" s="46">
        <f t="shared" si="3"/>
        <v>2</v>
      </c>
      <c r="F38" s="55">
        <v>0</v>
      </c>
      <c r="G38" s="45">
        <v>0</v>
      </c>
      <c r="H38" s="56">
        <f t="shared" si="4"/>
        <v>0</v>
      </c>
    </row>
    <row r="39" spans="2:8" ht="16.5" thickBot="1" x14ac:dyDescent="0.3">
      <c r="B39" s="62" t="s">
        <v>37</v>
      </c>
      <c r="C39" s="58">
        <v>38</v>
      </c>
      <c r="D39" s="59">
        <v>11</v>
      </c>
      <c r="E39" s="60">
        <f t="shared" si="3"/>
        <v>49</v>
      </c>
      <c r="F39" s="61">
        <v>4</v>
      </c>
      <c r="G39" s="59">
        <v>2</v>
      </c>
      <c r="H39" s="63">
        <f t="shared" si="4"/>
        <v>6</v>
      </c>
    </row>
    <row r="40" spans="2:8" ht="16.5" thickBot="1" x14ac:dyDescent="0.3">
      <c r="B40" s="65" t="s">
        <v>11</v>
      </c>
      <c r="C40" s="66">
        <f>SUM(C19:C39)</f>
        <v>524</v>
      </c>
      <c r="D40" s="66">
        <f t="shared" ref="D40:H40" si="5">SUM(D19:D39)</f>
        <v>128</v>
      </c>
      <c r="E40" s="66">
        <f t="shared" si="5"/>
        <v>652</v>
      </c>
      <c r="F40" s="66">
        <f t="shared" si="5"/>
        <v>137</v>
      </c>
      <c r="G40" s="66">
        <f t="shared" si="5"/>
        <v>54</v>
      </c>
      <c r="H40" s="67">
        <f t="shared" si="5"/>
        <v>191</v>
      </c>
    </row>
    <row r="41" spans="2:8" ht="16.5" thickBot="1" x14ac:dyDescent="0.3">
      <c r="B41" s="39"/>
      <c r="C41" s="40"/>
      <c r="D41" s="40"/>
      <c r="E41" s="40"/>
      <c r="F41" s="40"/>
      <c r="G41" s="40"/>
      <c r="H41" s="41"/>
    </row>
  </sheetData>
  <mergeCells count="12">
    <mergeCell ref="B41:H41"/>
    <mergeCell ref="B2:H2"/>
    <mergeCell ref="B3:B4"/>
    <mergeCell ref="C3:E3"/>
    <mergeCell ref="F3:H3"/>
    <mergeCell ref="B11:H11"/>
    <mergeCell ref="B15:H15"/>
    <mergeCell ref="B16:B18"/>
    <mergeCell ref="C16:E16"/>
    <mergeCell ref="F16:H16"/>
    <mergeCell ref="C17:E17"/>
    <mergeCell ref="F17:H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Lesionados por acc de transp</vt:lpstr>
      <vt:lpstr>Muerte por Accidentes de Transp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Johana Liceth, Cortes Romero</dc:creator>
  <cp:keywords/>
  <dc:description/>
  <cp:lastModifiedBy>Johana Liceth, Cortes Romero</cp:lastModifiedBy>
  <cp:revision/>
  <dcterms:created xsi:type="dcterms:W3CDTF">2025-02-07T20:37:43Z</dcterms:created>
  <dcterms:modified xsi:type="dcterms:W3CDTF">2025-06-10T12:54:32Z</dcterms:modified>
  <cp:category/>
  <cp:contentStatus/>
</cp:coreProperties>
</file>